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IVOS ADMINISTRACIÓN 2016-2018\TITULO V NORMAS DE INFORMACION\"/>
    </mc:Choice>
  </mc:AlternateContent>
  <bookViews>
    <workbookView xWindow="0" yWindow="105" windowWidth="8895" windowHeight="5895" tabRatio="892"/>
  </bookViews>
  <sheets>
    <sheet name="12v" sheetId="4" r:id="rId1"/>
  </sheets>
  <definedNames>
    <definedName name="_xlnm.Print_Area" localSheetId="0">'12v'!$A$1:$N$61</definedName>
    <definedName name="_xlnm.Print_Titles" localSheetId="0">'12v'!$1:$7</definedName>
  </definedNames>
  <calcPr calcId="152511"/>
</workbook>
</file>

<file path=xl/calcChain.xml><?xml version="1.0" encoding="utf-8"?>
<calcChain xmlns="http://schemas.openxmlformats.org/spreadsheetml/2006/main">
  <c r="D28" i="4" l="1"/>
  <c r="E28" i="4"/>
  <c r="F28" i="4"/>
  <c r="G28" i="4"/>
  <c r="H28" i="4"/>
  <c r="I28" i="4"/>
  <c r="J28" i="4"/>
  <c r="K28" i="4"/>
  <c r="L28" i="4"/>
  <c r="M28" i="4"/>
  <c r="N28" i="4"/>
  <c r="C28" i="4"/>
  <c r="B57" i="4"/>
  <c r="B61" i="4"/>
  <c r="B58" i="4"/>
  <c r="B47" i="4"/>
  <c r="D47" i="4"/>
  <c r="E47" i="4"/>
  <c r="F47" i="4"/>
  <c r="G47" i="4"/>
  <c r="H47" i="4"/>
  <c r="I47" i="4"/>
  <c r="J47" i="4"/>
  <c r="K47" i="4"/>
  <c r="L47" i="4"/>
  <c r="M47" i="4"/>
  <c r="N47" i="4"/>
  <c r="C47" i="4"/>
  <c r="B49" i="4"/>
  <c r="B50" i="4"/>
  <c r="B48" i="4"/>
  <c r="D9" i="4"/>
  <c r="E9" i="4"/>
  <c r="F9" i="4"/>
  <c r="G9" i="4"/>
  <c r="H9" i="4"/>
  <c r="H8" i="4" s="1"/>
  <c r="I9" i="4"/>
  <c r="J9" i="4"/>
  <c r="K9" i="4"/>
  <c r="L9" i="4"/>
  <c r="L8" i="4" s="1"/>
  <c r="M9" i="4"/>
  <c r="N9" i="4"/>
  <c r="C9" i="4"/>
  <c r="B12" i="4"/>
  <c r="B13" i="4"/>
  <c r="B14" i="4"/>
  <c r="B15" i="4"/>
  <c r="B16" i="4"/>
  <c r="B17" i="4"/>
  <c r="B18" i="4"/>
  <c r="B11" i="4"/>
  <c r="D8" i="4" l="1"/>
  <c r="C8" i="4"/>
  <c r="B9" i="4"/>
  <c r="B8" i="4" s="1"/>
  <c r="K8" i="4"/>
  <c r="G8" i="4"/>
  <c r="N8" i="4"/>
  <c r="J8" i="4"/>
  <c r="F8" i="4"/>
  <c r="M8" i="4"/>
  <c r="I8" i="4"/>
  <c r="E8" i="4"/>
</calcChain>
</file>

<file path=xl/sharedStrings.xml><?xml version="1.0" encoding="utf-8"?>
<sst xmlns="http://schemas.openxmlformats.org/spreadsheetml/2006/main" count="71" uniqueCount="69">
  <si>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</si>
  <si>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</si>
  <si>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</si>
  <si>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</si>
  <si>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</si>
  <si>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</si>
  <si>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</si>
  <si>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</si>
  <si>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</si>
  <si>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</si>
  <si>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</si>
  <si>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</si>
  <si>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</si>
  <si>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</si>
  <si>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</si>
  <si>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</si>
  <si>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</si>
  <si>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</si>
  <si>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</si>
  <si>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</si>
  <si>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</si>
  <si>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</si>
  <si>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</si>
  <si>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</si>
  <si>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</si>
  <si>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</si>
  <si>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</si>
  <si>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</si>
  <si>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</si>
  <si>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</si>
  <si>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</si>
  <si>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</si>
  <si>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</si>
  <si>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</si>
  <si>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</si>
  <si>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</si>
  <si>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</si>
  <si>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</si>
  <si>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</si>
  <si>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</si>
  <si>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</si>
  <si>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</si>
  <si>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</si>
  <si>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</si>
  <si>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</si>
  <si>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</si>
  <si>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</si>
  <si>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</si>
  <si>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</si>
  <si>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</si>
  <si>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</si>
  <si>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Objeto</t>
  </si>
  <si>
    <t>Norma para establecer la estructura del Calendario de Ingresos base mensual.</t>
  </si>
  <si>
    <t>Establecer la estructura del formato para publicar en internet el calendario de ingresos base mensual para que la información financiera que generen y publiquen los entes obligados sea con base en estructuras y formatos armonizados.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</si>
  <si>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</si>
  <si>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</si>
  <si>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</si>
  <si>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</si>
  <si>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</si>
  <si>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</si>
  <si>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</si>
  <si>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</si>
  <si>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</si>
  <si>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</si>
  <si>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</si>
  <si>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</si>
  <si>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</si>
  <si>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Otros Ingresos y Beneficios Varios</t>
  </si>
  <si>
    <t>Municipio de NEZAHUALCÓYOTL Calendario de Ingresos del Ejercicio Fiscal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</si>
</sst>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rgb="FF000000"/>
      <name val="Tahoma"/>
      <family val="2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9"/>
      <color rgb="FF000000"/>
      <name val="Tahoma"/>
      <family val="2"/>
    </font>
    <font>
      <sz val="10"/>
      <name val="Arial"/>
      <family val="2"/>
    </font>
    <font>
      <b/>
      <sz val="9"/>
      <color rgb="FF000000"/>
      <name val="Tahoma"/>
      <family val="2"/>
    </font>
    <font>
      <b/>
      <sz val="10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27">
    <xf numFmtId="0" fontId="0" fillId="0" borderId="0" xfId="0"/>
    <xf numFmtId="0" fontId="4" fillId="0" borderId="0" xfId="0" applyFont="1"/>
    <xf numFmtId="0" fontId="3" fillId="0" borderId="0" xfId="0" applyFont="1"/>
    <xf numFmtId="0" fontId="0" fillId="0" borderId="0" xfId="0" applyBorder="1"/>
    <xf numFmtId="3" fontId="0" fillId="0" borderId="0" xfId="0" applyNumberFormat="1"/>
    <xf numFmtId="0" fontId="0" fillId="0" borderId="0" xfId="0" applyAlignment="1">
      <alignment vertical="top" wrapText="1"/>
    </xf>
    <xf numFmtId="4" fontId="0" fillId="0" borderId="0" xfId="0" applyNumberForma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3" fontId="8" fillId="0" borderId="1" xfId="1" applyNumberFormat="1" applyFont="1" applyBorder="1" applyAlignment="1"/>
    <xf numFmtId="3" fontId="8" fillId="2" borderId="1" xfId="1" applyNumberFormat="1" applyFont="1" applyFill="1" applyBorder="1" applyAlignment="1"/>
    <xf numFmtId="4" fontId="8" fillId="0" borderId="2" xfId="0" applyNumberFormat="1" applyFont="1" applyBorder="1"/>
    <xf numFmtId="3" fontId="9" fillId="0" borderId="1" xfId="0" applyNumberFormat="1" applyFont="1" applyBorder="1" applyAlignment="1">
      <alignment horizontal="right" vertical="center" wrapText="1"/>
    </xf>
    <xf numFmtId="3" fontId="9" fillId="2" borderId="1" xfId="0" applyNumberFormat="1" applyFont="1" applyFill="1" applyBorder="1" applyAlignment="1">
      <alignment horizontal="right" vertical="center" wrapText="1"/>
    </xf>
    <xf numFmtId="3" fontId="10" fillId="2" borderId="1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/>
    <xf numFmtId="3" fontId="9" fillId="0" borderId="0" xfId="0" applyNumberFormat="1" applyFont="1" applyBorder="1" applyAlignment="1">
      <alignment horizontal="right" vertical="center" wrapText="1"/>
    </xf>
    <xf numFmtId="3" fontId="8" fillId="0" borderId="2" xfId="0" applyNumberFormat="1" applyFont="1" applyBorder="1"/>
    <xf numFmtId="3" fontId="11" fillId="0" borderId="0" xfId="0" applyNumberFormat="1" applyFont="1"/>
    <xf numFmtId="3" fontId="11" fillId="0" borderId="0" xfId="0" applyNumberFormat="1" applyFont="1" applyBorder="1"/>
    <xf numFmtId="1" fontId="8" fillId="0" borderId="2" xfId="0" applyNumberFormat="1" applyFont="1" applyBorder="1"/>
  </cellXfs>
  <cellStyles count="4">
    <cellStyle name="Normal" xfId="0" builtinId="0"/>
    <cellStyle name="Normal 2" xfId="1"/>
    <cellStyle name="Normal 2 4" xfId="3"/>
    <cellStyle name="Normal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57151</xdr:rowOff>
    </xdr:from>
    <xdr:to>
      <xdr:col>1</xdr:col>
      <xdr:colOff>209550</xdr:colOff>
      <xdr:row>2</xdr:row>
      <xdr:rowOff>161926</xdr:rowOff>
    </xdr:to>
    <xdr:pic>
      <xdr:nvPicPr>
        <xdr:cNvPr id="4" name="Imagen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1"/>
          <a:ext cx="18954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38100</xdr:colOff>
      <xdr:row>0</xdr:row>
      <xdr:rowOff>257175</xdr:rowOff>
    </xdr:from>
    <xdr:to>
      <xdr:col>13</xdr:col>
      <xdr:colOff>466725</xdr:colOff>
      <xdr:row>1</xdr:row>
      <xdr:rowOff>161925</xdr:rowOff>
    </xdr:to>
    <xdr:pic>
      <xdr:nvPicPr>
        <xdr:cNvPr id="5" name="Imagen 4" descr="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06150" y="257175"/>
          <a:ext cx="12573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abSelected="1" topLeftCell="A7" zoomScaleNormal="100" workbookViewId="0">
      <selection activeCell="J7" sqref="J7"/>
    </sheetView>
  </sheetViews>
  <sheetFormatPr baseColWidth="10" defaultRowHeight="15" x14ac:dyDescent="0.25"/>
  <cols>
    <col min="1" max="1" width="25.28515625" bestFit="1" customWidth="1"/>
    <col min="2" max="2" width="14.42578125" customWidth="1"/>
    <col min="3" max="3" width="14.5703125" bestFit="1" customWidth="1"/>
    <col min="4" max="12" width="13.28515625" bestFit="1" customWidth="1"/>
    <col min="13" max="13" width="12.5703125" bestFit="1" customWidth="1"/>
    <col min="14" max="14" width="13.28515625" bestFit="1" customWidth="1"/>
    <col min="15" max="15" width="19" customWidth="1"/>
  </cols>
  <sheetData>
    <row r="1" spans="1:15" ht="41.25" customHeight="1" x14ac:dyDescent="0.25">
      <c r="A1" s="5"/>
    </row>
    <row r="3" spans="1:15" ht="15.75" x14ac:dyDescent="0.25">
      <c r="A3" s="10" t="s">
        <v>52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5" ht="15" customHeight="1" x14ac:dyDescent="0.25">
      <c r="A4" s="1" t="s">
        <v>51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ht="41.25" customHeight="1" thickBot="1" x14ac:dyDescent="0.3">
      <c r="A5" s="12" t="s">
        <v>53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5" ht="15.75" thickBot="1" x14ac:dyDescent="0.3">
      <c r="A6" s="11" t="s">
        <v>68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5" ht="15.75" thickBot="1" x14ac:dyDescent="0.3">
      <c r="A7" s="7"/>
      <c r="B7" s="8" t="s">
        <v>54</v>
      </c>
      <c r="C7" s="8" t="s">
        <v>55</v>
      </c>
      <c r="D7" s="8" t="s">
        <v>56</v>
      </c>
      <c r="E7" s="8" t="s">
        <v>57</v>
      </c>
      <c r="F7" s="8" t="s">
        <v>58</v>
      </c>
      <c r="G7" s="8" t="s">
        <v>59</v>
      </c>
      <c r="H7" s="8" t="s">
        <v>60</v>
      </c>
      <c r="I7" s="8" t="s">
        <v>61</v>
      </c>
      <c r="J7" s="8" t="s">
        <v>62</v>
      </c>
      <c r="K7" s="8" t="s">
        <v>63</v>
      </c>
      <c r="L7" s="8" t="s">
        <v>64</v>
      </c>
      <c r="M7" s="8" t="s">
        <v>65</v>
      </c>
      <c r="N7" s="8" t="s">
        <v>66</v>
      </c>
    </row>
    <row r="8" spans="1:15" ht="15.75" thickBot="1" x14ac:dyDescent="0.3">
      <c r="A8" s="7" t="s">
        <v>0</v>
      </c>
      <c r="B8" s="15">
        <f>B9+B19+B25+B28+B36+B40+B47+B57+B58+B61</f>
        <v>3864005104.6426663</v>
      </c>
      <c r="C8" s="15">
        <f>C9+C25+C28+C36+C40+C47+C57+C58+C61</f>
        <v>568788884.04391718</v>
      </c>
      <c r="D8" s="15">
        <f t="shared" ref="D8:N8" si="0">D9+D19+D25+D28+D36+D40+D47+D57+D58+D61</f>
        <v>224981688.07183766</v>
      </c>
      <c r="E8" s="15">
        <f t="shared" si="0"/>
        <v>491654296.07110256</v>
      </c>
      <c r="F8" s="15">
        <f t="shared" si="0"/>
        <v>300381425.22179574</v>
      </c>
      <c r="G8" s="15">
        <f t="shared" si="0"/>
        <v>293826762.13202012</v>
      </c>
      <c r="H8" s="15">
        <f t="shared" si="0"/>
        <v>324704582.01630849</v>
      </c>
      <c r="I8" s="15">
        <f t="shared" si="0"/>
        <v>307184270.03101069</v>
      </c>
      <c r="J8" s="15">
        <f t="shared" si="0"/>
        <v>262056971.09417483</v>
      </c>
      <c r="K8" s="15">
        <f t="shared" si="0"/>
        <v>282351687.91352302</v>
      </c>
      <c r="L8" s="15">
        <f t="shared" si="0"/>
        <v>281789688.32995903</v>
      </c>
      <c r="M8" s="15">
        <f t="shared" si="0"/>
        <v>197732336.35607183</v>
      </c>
      <c r="N8" s="15">
        <f t="shared" si="0"/>
        <v>328552513.34994555</v>
      </c>
      <c r="O8" s="4"/>
    </row>
    <row r="9" spans="1:15" ht="24.95" customHeight="1" thickBot="1" x14ac:dyDescent="0.3">
      <c r="A9" s="13" t="s">
        <v>1</v>
      </c>
      <c r="B9" s="16">
        <f>SUM(B10:B18)</f>
        <v>433821756.30000001</v>
      </c>
      <c r="C9" s="16">
        <f>SUM(C10:C18)</f>
        <v>162876563.79999998</v>
      </c>
      <c r="D9" s="16">
        <f t="shared" ref="D9:N9" si="1">SUM(D10:D18)</f>
        <v>42714113.410000004</v>
      </c>
      <c r="E9" s="16">
        <f t="shared" si="1"/>
        <v>41148006.900000006</v>
      </c>
      <c r="F9" s="16">
        <f t="shared" si="1"/>
        <v>18296879.5</v>
      </c>
      <c r="G9" s="16">
        <f t="shared" si="1"/>
        <v>14901886.09</v>
      </c>
      <c r="H9" s="16">
        <f t="shared" si="1"/>
        <v>18597597.369999997</v>
      </c>
      <c r="I9" s="16">
        <f t="shared" si="1"/>
        <v>8719896.5500000007</v>
      </c>
      <c r="J9" s="16">
        <f t="shared" si="1"/>
        <v>8346582.1899999995</v>
      </c>
      <c r="K9" s="16">
        <f t="shared" si="1"/>
        <v>27706930.280000001</v>
      </c>
      <c r="L9" s="16">
        <f t="shared" si="1"/>
        <v>32117245.699999999</v>
      </c>
      <c r="M9" s="16">
        <f t="shared" si="1"/>
        <v>28432249.010000002</v>
      </c>
      <c r="N9" s="16">
        <f t="shared" si="1"/>
        <v>29963805.5</v>
      </c>
    </row>
    <row r="10" spans="1:15" ht="24.95" customHeight="1" thickBot="1" x14ac:dyDescent="0.3">
      <c r="A10" s="9" t="s">
        <v>2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6"/>
    </row>
    <row r="11" spans="1:15" ht="24.95" customHeight="1" thickBot="1" x14ac:dyDescent="0.3">
      <c r="A11" s="9" t="s">
        <v>3</v>
      </c>
      <c r="B11" s="15">
        <f>SUM(C11:N11)</f>
        <v>326830680.30000001</v>
      </c>
      <c r="C11" s="26">
        <v>148041617.75999999</v>
      </c>
      <c r="D11" s="26">
        <v>34105700.810000002</v>
      </c>
      <c r="E11" s="26">
        <v>30301786.780000001</v>
      </c>
      <c r="F11" s="26">
        <v>12143674.359999999</v>
      </c>
      <c r="G11" s="26">
        <v>8723210.4100000001</v>
      </c>
      <c r="H11" s="26">
        <v>10956957.199999999</v>
      </c>
      <c r="I11" s="26">
        <v>6334282</v>
      </c>
      <c r="J11" s="26">
        <v>6054253.4900000002</v>
      </c>
      <c r="K11" s="26">
        <v>14304134.380000001</v>
      </c>
      <c r="L11" s="26">
        <v>19461463.5</v>
      </c>
      <c r="M11" s="26">
        <v>17404808.73</v>
      </c>
      <c r="N11" s="26">
        <v>18998790.880000003</v>
      </c>
      <c r="O11" s="4"/>
    </row>
    <row r="12" spans="1:15" ht="36" customHeight="1" thickBot="1" x14ac:dyDescent="0.3">
      <c r="A12" s="9" t="s">
        <v>4</v>
      </c>
      <c r="B12" s="15">
        <f t="shared" ref="B12:B18" si="2">SUM(C12:N12)</f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</row>
    <row r="13" spans="1:15" ht="24.95" customHeight="1" thickBot="1" x14ac:dyDescent="0.3">
      <c r="A13" s="9" t="s">
        <v>5</v>
      </c>
      <c r="B13" s="15">
        <f t="shared" si="2"/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3"/>
    </row>
    <row r="14" spans="1:15" ht="24.95" customHeight="1" thickBot="1" x14ac:dyDescent="0.3">
      <c r="A14" s="9" t="s">
        <v>6</v>
      </c>
      <c r="B14" s="15">
        <f t="shared" si="2"/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3"/>
    </row>
    <row r="15" spans="1:15" ht="24.95" customHeight="1" thickBot="1" x14ac:dyDescent="0.3">
      <c r="A15" s="9" t="s">
        <v>7</v>
      </c>
      <c r="B15" s="15">
        <f t="shared" si="2"/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3"/>
    </row>
    <row r="16" spans="1:15" ht="24.95" customHeight="1" thickBot="1" x14ac:dyDescent="0.3">
      <c r="A16" s="9" t="s">
        <v>8</v>
      </c>
      <c r="B16" s="15">
        <f t="shared" si="2"/>
        <v>94157639.000000015</v>
      </c>
      <c r="C16" s="23">
        <v>13761752.59</v>
      </c>
      <c r="D16" s="23">
        <v>7178068.0200000005</v>
      </c>
      <c r="E16" s="23">
        <v>9127956.6999999993</v>
      </c>
      <c r="F16" s="23">
        <v>5240655.8100000005</v>
      </c>
      <c r="G16" s="23">
        <v>4055363.7</v>
      </c>
      <c r="H16" s="23">
        <v>6386218.8600000003</v>
      </c>
      <c r="I16" s="23">
        <v>1704511.3800000001</v>
      </c>
      <c r="J16" s="23">
        <v>1264936.77</v>
      </c>
      <c r="K16" s="23">
        <v>12494828.5</v>
      </c>
      <c r="L16" s="23">
        <v>11705723.66</v>
      </c>
      <c r="M16" s="23">
        <v>10700748.790000001</v>
      </c>
      <c r="N16" s="23">
        <v>10536874.220000001</v>
      </c>
      <c r="O16" s="3"/>
    </row>
    <row r="17" spans="1:15" ht="24.95" customHeight="1" thickBot="1" x14ac:dyDescent="0.3">
      <c r="A17" s="9" t="s">
        <v>9</v>
      </c>
      <c r="B17" s="15">
        <f t="shared" si="2"/>
        <v>12833437</v>
      </c>
      <c r="C17" s="23">
        <v>1073193.45</v>
      </c>
      <c r="D17" s="23">
        <v>1430344.58</v>
      </c>
      <c r="E17" s="23">
        <v>1718263.42</v>
      </c>
      <c r="F17" s="23">
        <v>912549.33000000007</v>
      </c>
      <c r="G17" s="23">
        <v>2123311.98</v>
      </c>
      <c r="H17" s="23">
        <v>1254421.31</v>
      </c>
      <c r="I17" s="23">
        <v>681103.17</v>
      </c>
      <c r="J17" s="23">
        <v>1027391.93</v>
      </c>
      <c r="K17" s="23">
        <v>907967.4</v>
      </c>
      <c r="L17" s="23">
        <v>950058.54</v>
      </c>
      <c r="M17" s="23">
        <v>326691.49</v>
      </c>
      <c r="N17" s="23">
        <v>428140.4</v>
      </c>
      <c r="O17" s="3"/>
    </row>
    <row r="18" spans="1:15" ht="70.5" customHeight="1" thickBot="1" x14ac:dyDescent="0.3">
      <c r="A18" s="9" t="s">
        <v>10</v>
      </c>
      <c r="B18" s="15">
        <f t="shared" si="2"/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3"/>
    </row>
    <row r="19" spans="1:15" ht="24.95" customHeight="1" thickBot="1" x14ac:dyDescent="0.3">
      <c r="A19" s="13" t="s">
        <v>11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3"/>
    </row>
    <row r="20" spans="1:15" ht="24.95" customHeight="1" thickBot="1" x14ac:dyDescent="0.3">
      <c r="A20" s="9" t="s">
        <v>12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3"/>
    </row>
    <row r="21" spans="1:15" ht="24.95" customHeight="1" thickBot="1" x14ac:dyDescent="0.3">
      <c r="A21" s="9" t="s">
        <v>13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3"/>
    </row>
    <row r="22" spans="1:15" ht="24.95" customHeight="1" thickBot="1" x14ac:dyDescent="0.3">
      <c r="A22" s="9" t="s">
        <v>14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3"/>
    </row>
    <row r="23" spans="1:15" ht="24.95" customHeight="1" thickBot="1" x14ac:dyDescent="0.3">
      <c r="A23" s="9" t="s">
        <v>15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3"/>
    </row>
    <row r="24" spans="1:15" ht="24.95" customHeight="1" thickBot="1" x14ac:dyDescent="0.3">
      <c r="A24" s="9" t="s">
        <v>8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3"/>
    </row>
    <row r="25" spans="1:15" ht="24.95" customHeight="1" thickBot="1" x14ac:dyDescent="0.3">
      <c r="A25" s="13" t="s">
        <v>16</v>
      </c>
      <c r="B25" s="16">
        <v>457608.00333333324</v>
      </c>
      <c r="C25" s="16">
        <v>11162.457447976851</v>
      </c>
      <c r="D25" s="16">
        <v>11292.113048921294</v>
      </c>
      <c r="E25" s="16">
        <v>11292.113048921294</v>
      </c>
      <c r="F25" s="16">
        <v>11292.113048921294</v>
      </c>
      <c r="G25" s="16">
        <v>11292.113048921294</v>
      </c>
      <c r="H25" s="16">
        <v>11292.113048921294</v>
      </c>
      <c r="I25" s="16">
        <v>11292.113048921294</v>
      </c>
      <c r="J25" s="16">
        <v>11292.113048921294</v>
      </c>
      <c r="K25" s="16">
        <v>11292.113048921294</v>
      </c>
      <c r="L25" s="16">
        <v>118702.88049799534</v>
      </c>
      <c r="M25" s="16">
        <v>118702.88049799534</v>
      </c>
      <c r="N25" s="16">
        <v>118702.88049799534</v>
      </c>
      <c r="O25" s="3"/>
    </row>
    <row r="26" spans="1:15" ht="24.95" customHeight="1" thickBot="1" x14ac:dyDescent="0.3">
      <c r="A26" s="9" t="s">
        <v>17</v>
      </c>
      <c r="B26" s="15">
        <v>457608.00333333324</v>
      </c>
      <c r="C26" s="15">
        <v>11162.457447976851</v>
      </c>
      <c r="D26" s="15">
        <v>11292.113048921294</v>
      </c>
      <c r="E26" s="15">
        <v>11292.113048921294</v>
      </c>
      <c r="F26" s="15">
        <v>11292.113048921294</v>
      </c>
      <c r="G26" s="15">
        <v>11292.113048921294</v>
      </c>
      <c r="H26" s="15">
        <v>11292.113048921294</v>
      </c>
      <c r="I26" s="15">
        <v>11292.113048921294</v>
      </c>
      <c r="J26" s="15">
        <v>11292.113048921294</v>
      </c>
      <c r="K26" s="15">
        <v>11292.113048921294</v>
      </c>
      <c r="L26" s="15">
        <v>118702.88049799534</v>
      </c>
      <c r="M26" s="15">
        <v>118702.88049799534</v>
      </c>
      <c r="N26" s="15">
        <v>118702.88049799534</v>
      </c>
      <c r="O26" s="3"/>
    </row>
    <row r="27" spans="1:15" ht="76.5" customHeight="1" thickBot="1" x14ac:dyDescent="0.3">
      <c r="A27" s="9" t="s">
        <v>18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3"/>
    </row>
    <row r="28" spans="1:15" ht="24.95" customHeight="1" thickBot="1" x14ac:dyDescent="0.3">
      <c r="A28" s="13" t="s">
        <v>19</v>
      </c>
      <c r="B28" s="16">
        <v>123729242.01000001</v>
      </c>
      <c r="C28" s="16">
        <f>SUM(C29:C35)</f>
        <v>11070643.827747269</v>
      </c>
      <c r="D28" s="16">
        <f t="shared" ref="D28:N28" si="3">SUM(D29:D35)</f>
        <v>10612132.653982464</v>
      </c>
      <c r="E28" s="16">
        <f t="shared" si="3"/>
        <v>13347038.775145346</v>
      </c>
      <c r="F28" s="16">
        <f t="shared" si="3"/>
        <v>9480406.71662906</v>
      </c>
      <c r="G28" s="16">
        <f t="shared" si="3"/>
        <v>9531100.1842191499</v>
      </c>
      <c r="H28" s="16">
        <f t="shared" si="3"/>
        <v>10454517.357269879</v>
      </c>
      <c r="I28" s="16">
        <f t="shared" si="3"/>
        <v>10155470.727357566</v>
      </c>
      <c r="J28" s="16">
        <f t="shared" si="3"/>
        <v>9985854.2784275115</v>
      </c>
      <c r="K28" s="16">
        <f t="shared" si="3"/>
        <v>9846817.3069718834</v>
      </c>
      <c r="L28" s="16">
        <f t="shared" si="3"/>
        <v>10520213.617060313</v>
      </c>
      <c r="M28" s="16">
        <f t="shared" si="3"/>
        <v>8814595.4283107258</v>
      </c>
      <c r="N28" s="16">
        <f t="shared" si="3"/>
        <v>9910451.1298788376</v>
      </c>
      <c r="O28" s="3"/>
    </row>
    <row r="29" spans="1:15" ht="51.75" customHeight="1" thickBot="1" x14ac:dyDescent="0.3">
      <c r="A29" s="9" t="s">
        <v>20</v>
      </c>
      <c r="B29" s="15">
        <v>15600097.003</v>
      </c>
      <c r="C29" s="15">
        <v>1850126.1177472672</v>
      </c>
      <c r="D29" s="15">
        <v>1345920.5839824632</v>
      </c>
      <c r="E29" s="15">
        <v>1462777.9351453467</v>
      </c>
      <c r="F29" s="15">
        <v>1191183.3866290604</v>
      </c>
      <c r="G29" s="15">
        <v>2003610.78421915</v>
      </c>
      <c r="H29" s="15">
        <v>545413.75726987713</v>
      </c>
      <c r="I29" s="15">
        <v>1128806.1773575654</v>
      </c>
      <c r="J29" s="15">
        <v>937248.00842751027</v>
      </c>
      <c r="K29" s="15">
        <v>1615229.5869718832</v>
      </c>
      <c r="L29" s="15">
        <v>1050245.4470603138</v>
      </c>
      <c r="M29" s="15">
        <v>681274.27831072605</v>
      </c>
      <c r="N29" s="15">
        <v>1788260.9398788377</v>
      </c>
      <c r="O29" s="3"/>
    </row>
    <row r="30" spans="1:15" ht="24.95" customHeight="1" thickBot="1" x14ac:dyDescent="0.3">
      <c r="A30" s="9" t="s">
        <v>21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3"/>
    </row>
    <row r="31" spans="1:15" ht="24.95" customHeight="1" thickBot="1" x14ac:dyDescent="0.3">
      <c r="A31" s="9" t="s">
        <v>22</v>
      </c>
      <c r="B31" s="15">
        <v>103212762.00466667</v>
      </c>
      <c r="C31" s="17">
        <v>9152058.540000001</v>
      </c>
      <c r="D31" s="17">
        <v>9141210.6799999997</v>
      </c>
      <c r="E31" s="17">
        <v>11526758.449999999</v>
      </c>
      <c r="F31" s="17">
        <v>7599802.1099999994</v>
      </c>
      <c r="G31" s="17">
        <v>7365587.8300000001</v>
      </c>
      <c r="H31" s="17">
        <v>9016500.8000000007</v>
      </c>
      <c r="I31" s="17">
        <v>8621295.8200000003</v>
      </c>
      <c r="J31" s="17">
        <v>8433892.7200000007</v>
      </c>
      <c r="K31" s="17">
        <v>7793295.4199999999</v>
      </c>
      <c r="L31" s="17">
        <v>8836616.5199999996</v>
      </c>
      <c r="M31" s="17">
        <v>7945198.2599999998</v>
      </c>
      <c r="N31" s="17">
        <v>7780544.8499999996</v>
      </c>
      <c r="O31" s="3"/>
    </row>
    <row r="32" spans="1:15" ht="24.95" customHeight="1" thickBot="1" x14ac:dyDescent="0.3">
      <c r="A32" s="9" t="s">
        <v>23</v>
      </c>
      <c r="B32" s="15">
        <v>4916383.0023333337</v>
      </c>
      <c r="C32" s="17">
        <v>68459.17</v>
      </c>
      <c r="D32" s="17">
        <v>125001.38999999998</v>
      </c>
      <c r="E32" s="17">
        <v>357502.39</v>
      </c>
      <c r="F32" s="17">
        <v>689421.22</v>
      </c>
      <c r="G32" s="17">
        <v>161901.57</v>
      </c>
      <c r="H32" s="17">
        <v>892602.8</v>
      </c>
      <c r="I32" s="17">
        <v>405368.73</v>
      </c>
      <c r="J32" s="17">
        <v>614713.55000000005</v>
      </c>
      <c r="K32" s="17">
        <v>438292.3</v>
      </c>
      <c r="L32" s="17">
        <v>633351.65</v>
      </c>
      <c r="M32" s="17">
        <v>188122.88999999998</v>
      </c>
      <c r="N32" s="17">
        <v>341645.33999999997</v>
      </c>
      <c r="O32" s="3"/>
    </row>
    <row r="33" spans="1:15" ht="24.95" customHeight="1" thickBot="1" x14ac:dyDescent="0.3">
      <c r="A33" s="9" t="s">
        <v>8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3"/>
    </row>
    <row r="34" spans="1:15" ht="76.5" customHeight="1" thickBot="1" x14ac:dyDescent="0.3">
      <c r="A34" s="9" t="s">
        <v>24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3"/>
    </row>
    <row r="35" spans="1:15" ht="24.95" customHeight="1" thickBot="1" x14ac:dyDescent="0.3">
      <c r="A35" s="9" t="s">
        <v>25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5" ht="24.95" customHeight="1" thickBot="1" x14ac:dyDescent="0.3">
      <c r="A36" s="13" t="s">
        <v>26</v>
      </c>
      <c r="B36" s="16">
        <v>4081996.9953333298</v>
      </c>
      <c r="C36" s="16">
        <v>274329.37872199732</v>
      </c>
      <c r="D36" s="16">
        <v>257997.97480629757</v>
      </c>
      <c r="E36" s="16">
        <v>178247.45290825015</v>
      </c>
      <c r="F36" s="16">
        <v>325869.10211767955</v>
      </c>
      <c r="G36" s="16">
        <v>121328.11475205733</v>
      </c>
      <c r="H36" s="16">
        <v>176334.92598971954</v>
      </c>
      <c r="I36" s="16">
        <v>193210.01060423159</v>
      </c>
      <c r="J36" s="16">
        <v>576681.60269841924</v>
      </c>
      <c r="K36" s="16">
        <v>772217.91350220121</v>
      </c>
      <c r="L36" s="16">
        <v>484056.74240072269</v>
      </c>
      <c r="M36" s="16">
        <v>413494.81726311846</v>
      </c>
      <c r="N36" s="16">
        <v>308228.95956863847</v>
      </c>
    </row>
    <row r="37" spans="1:15" ht="24.95" customHeight="1" thickBot="1" x14ac:dyDescent="0.3">
      <c r="A37" s="9" t="s">
        <v>27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</row>
    <row r="38" spans="1:15" ht="73.5" customHeight="1" thickBot="1" x14ac:dyDescent="0.3">
      <c r="A38" s="9" t="s">
        <v>28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</row>
    <row r="39" spans="1:15" ht="24.95" customHeight="1" thickBot="1" x14ac:dyDescent="0.3">
      <c r="A39" s="9" t="s">
        <v>29</v>
      </c>
      <c r="B39" s="18">
        <v>0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5" ht="24.95" customHeight="1" thickBot="1" x14ac:dyDescent="0.3">
      <c r="A40" s="13" t="s">
        <v>30</v>
      </c>
      <c r="B40" s="16">
        <v>5233552.0039999997</v>
      </c>
      <c r="C40" s="21">
        <v>414359.03999999998</v>
      </c>
      <c r="D40" s="21">
        <v>649383.19999999995</v>
      </c>
      <c r="E40" s="21">
        <v>286189.38</v>
      </c>
      <c r="F40" s="21">
        <v>434155.65</v>
      </c>
      <c r="G40" s="21">
        <v>341704.07</v>
      </c>
      <c r="H40" s="21">
        <v>510825.98</v>
      </c>
      <c r="I40" s="21">
        <v>466981.62</v>
      </c>
      <c r="J40" s="21">
        <v>457772.5</v>
      </c>
      <c r="K40" s="21">
        <v>366910.8</v>
      </c>
      <c r="L40" s="21">
        <v>404457.88</v>
      </c>
      <c r="M40" s="21">
        <v>443723.93</v>
      </c>
      <c r="N40" s="21">
        <v>457087.95</v>
      </c>
    </row>
    <row r="41" spans="1:15" ht="24.95" customHeight="1" thickBot="1" x14ac:dyDescent="0.3">
      <c r="A41" s="9" t="s">
        <v>31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</row>
    <row r="42" spans="1:15" ht="87.75" customHeight="1" thickBot="1" x14ac:dyDescent="0.3">
      <c r="A42" s="9" t="s">
        <v>32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</row>
    <row r="43" spans="1:15" ht="24.95" customHeight="1" thickBot="1" x14ac:dyDescent="0.3">
      <c r="A43" s="9" t="s">
        <v>33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</row>
    <row r="44" spans="1:15" ht="40.5" customHeight="1" thickBot="1" x14ac:dyDescent="0.3">
      <c r="A44" s="9" t="s">
        <v>34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</row>
    <row r="45" spans="1:15" ht="39.75" customHeight="1" thickBot="1" x14ac:dyDescent="0.3">
      <c r="A45" s="9" t="s">
        <v>35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</row>
    <row r="46" spans="1:15" ht="50.25" customHeight="1" thickBot="1" x14ac:dyDescent="0.3">
      <c r="A46" s="9" t="s">
        <v>36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</row>
    <row r="47" spans="1:15" ht="24.95" customHeight="1" thickBot="1" x14ac:dyDescent="0.3">
      <c r="A47" s="14" t="s">
        <v>37</v>
      </c>
      <c r="B47" s="20">
        <f>SUM(B48:B50)</f>
        <v>2900093577.1099997</v>
      </c>
      <c r="C47" s="16">
        <f>SUM(C48:C50)</f>
        <v>381324287.63999999</v>
      </c>
      <c r="D47" s="16">
        <f t="shared" ref="D47:N47" si="4">SUM(D48:D50)</f>
        <v>170648982.53</v>
      </c>
      <c r="E47" s="16">
        <f t="shared" si="4"/>
        <v>216446964.08000001</v>
      </c>
      <c r="F47" s="16">
        <f t="shared" si="4"/>
        <v>271465206.46000004</v>
      </c>
      <c r="G47" s="16">
        <f t="shared" si="4"/>
        <v>268199882.05000001</v>
      </c>
      <c r="H47" s="16">
        <f t="shared" si="4"/>
        <v>294449959.06</v>
      </c>
      <c r="I47" s="16">
        <f t="shared" si="4"/>
        <v>287455021.23000002</v>
      </c>
      <c r="J47" s="16">
        <f t="shared" si="4"/>
        <v>242489138.57999998</v>
      </c>
      <c r="K47" s="16">
        <f t="shared" si="4"/>
        <v>243647519.50000003</v>
      </c>
      <c r="L47" s="16">
        <f t="shared" si="4"/>
        <v>237145011.50999999</v>
      </c>
      <c r="M47" s="16">
        <f t="shared" si="4"/>
        <v>141933238.53</v>
      </c>
      <c r="N47" s="16">
        <f t="shared" si="4"/>
        <v>144888365.94000003</v>
      </c>
      <c r="O47" s="6"/>
    </row>
    <row r="48" spans="1:15" ht="24.95" customHeight="1" thickBot="1" x14ac:dyDescent="0.3">
      <c r="A48" s="9" t="s">
        <v>38</v>
      </c>
      <c r="B48" s="18">
        <f>SUM(C48:N48)</f>
        <v>1341105878.53</v>
      </c>
      <c r="C48" s="23">
        <v>91430695.739999995</v>
      </c>
      <c r="D48" s="23">
        <v>104067783.09999999</v>
      </c>
      <c r="E48" s="23">
        <v>149747448.85999998</v>
      </c>
      <c r="F48" s="23">
        <v>112968087.72999999</v>
      </c>
      <c r="G48" s="23">
        <v>129609985.42</v>
      </c>
      <c r="H48" s="23">
        <v>115556986.5</v>
      </c>
      <c r="I48" s="23">
        <v>117772397.34999999</v>
      </c>
      <c r="J48" s="23">
        <v>103280299.45</v>
      </c>
      <c r="K48" s="23">
        <v>119565519.52000001</v>
      </c>
      <c r="L48" s="23">
        <v>119719056.59999999</v>
      </c>
      <c r="M48" s="23">
        <v>87065494.820000008</v>
      </c>
      <c r="N48" s="23">
        <v>90322123.439999998</v>
      </c>
      <c r="O48" s="6"/>
    </row>
    <row r="49" spans="1:15" ht="24.95" customHeight="1" thickBot="1" x14ac:dyDescent="0.3">
      <c r="A49" s="9" t="s">
        <v>39</v>
      </c>
      <c r="B49" s="18">
        <f t="shared" ref="B49:B50" si="5">SUM(C49:N49)</f>
        <v>1543427975</v>
      </c>
      <c r="C49" s="23">
        <v>288666542.88</v>
      </c>
      <c r="D49" s="23">
        <v>65284452.260000005</v>
      </c>
      <c r="E49" s="23">
        <v>65284452.260000005</v>
      </c>
      <c r="F49" s="23">
        <v>157284452.25999999</v>
      </c>
      <c r="G49" s="23">
        <v>137284452.25999999</v>
      </c>
      <c r="H49" s="23">
        <v>178133110.87</v>
      </c>
      <c r="I49" s="23">
        <v>168133110.87</v>
      </c>
      <c r="J49" s="23">
        <v>137598935.87</v>
      </c>
      <c r="K49" s="23">
        <v>122633110.87</v>
      </c>
      <c r="L49" s="23">
        <v>116133110.84</v>
      </c>
      <c r="M49" s="23">
        <v>53563652.089999996</v>
      </c>
      <c r="N49" s="23">
        <v>53428591.670000002</v>
      </c>
      <c r="O49" s="6"/>
    </row>
    <row r="50" spans="1:15" ht="24.95" customHeight="1" thickBot="1" x14ac:dyDescent="0.3">
      <c r="A50" s="9" t="s">
        <v>40</v>
      </c>
      <c r="B50" s="18">
        <f t="shared" si="5"/>
        <v>15559723.58</v>
      </c>
      <c r="C50" s="23">
        <v>1227049.02</v>
      </c>
      <c r="D50" s="23">
        <v>1296747.17</v>
      </c>
      <c r="E50" s="23">
        <v>1415062.96</v>
      </c>
      <c r="F50" s="23">
        <v>1212666.47</v>
      </c>
      <c r="G50" s="23">
        <v>1305444.3699999999</v>
      </c>
      <c r="H50" s="23">
        <v>759861.69000000006</v>
      </c>
      <c r="I50" s="23">
        <v>1549513.01</v>
      </c>
      <c r="J50" s="23">
        <v>1609903.26</v>
      </c>
      <c r="K50" s="23">
        <v>1448889.1099999999</v>
      </c>
      <c r="L50" s="23">
        <v>1292844.0699999998</v>
      </c>
      <c r="M50" s="23">
        <v>1304091.6199999999</v>
      </c>
      <c r="N50" s="23">
        <v>1137650.83</v>
      </c>
      <c r="O50" s="6"/>
    </row>
    <row r="51" spans="1:15" ht="36.75" customHeight="1" thickBot="1" x14ac:dyDescent="0.3">
      <c r="A51" s="9" t="s">
        <v>41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</row>
    <row r="52" spans="1:15" ht="39.75" customHeight="1" thickBot="1" x14ac:dyDescent="0.3">
      <c r="A52" s="9" t="s">
        <v>42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</row>
    <row r="53" spans="1:15" ht="24.95" customHeight="1" thickBot="1" x14ac:dyDescent="0.3">
      <c r="A53" s="9" t="s">
        <v>43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</row>
    <row r="54" spans="1:15" ht="24.95" customHeight="1" thickBot="1" x14ac:dyDescent="0.3">
      <c r="A54" s="9" t="s">
        <v>44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</row>
    <row r="55" spans="1:15" ht="24.95" customHeight="1" thickBot="1" x14ac:dyDescent="0.3">
      <c r="A55" s="9" t="s">
        <v>45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</row>
    <row r="56" spans="1:15" ht="24.95" customHeight="1" thickBot="1" x14ac:dyDescent="0.3">
      <c r="A56" s="9" t="s">
        <v>46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</row>
    <row r="57" spans="1:15" ht="36" customHeight="1" thickBot="1" x14ac:dyDescent="0.3">
      <c r="A57" s="13" t="s">
        <v>47</v>
      </c>
      <c r="B57" s="16">
        <f>SUM(C57:N57)</f>
        <v>2552315.9999999995</v>
      </c>
      <c r="C57" s="21">
        <v>264684.43</v>
      </c>
      <c r="D57" s="21">
        <v>87786.19</v>
      </c>
      <c r="E57" s="21">
        <v>236557.37000000002</v>
      </c>
      <c r="F57" s="21">
        <v>367615.68</v>
      </c>
      <c r="G57" s="21">
        <v>719569.51</v>
      </c>
      <c r="H57" s="21">
        <v>504055.20999999996</v>
      </c>
      <c r="I57" s="21">
        <v>182397.78</v>
      </c>
      <c r="J57" s="21">
        <v>189649.83000000002</v>
      </c>
      <c r="K57" s="21">
        <v>0</v>
      </c>
      <c r="L57" s="21">
        <v>0</v>
      </c>
      <c r="M57" s="21">
        <v>0</v>
      </c>
      <c r="N57" s="21">
        <v>0</v>
      </c>
    </row>
    <row r="58" spans="1:15" ht="24.95" customHeight="1" thickBot="1" x14ac:dyDescent="0.3">
      <c r="A58" s="13" t="s">
        <v>48</v>
      </c>
      <c r="B58" s="16">
        <f>SUM(C58:N58)</f>
        <v>368482202.75</v>
      </c>
      <c r="C58" s="21">
        <v>0</v>
      </c>
      <c r="D58" s="21">
        <v>0</v>
      </c>
      <c r="E58" s="21">
        <v>220000000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16576331.76</v>
      </c>
      <c r="N58" s="21">
        <v>131905870.99000001</v>
      </c>
    </row>
    <row r="59" spans="1:15" ht="24.95" customHeight="1" thickBot="1" x14ac:dyDescent="0.3">
      <c r="A59" s="9" t="s">
        <v>49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</row>
    <row r="60" spans="1:15" ht="24.95" customHeight="1" thickBot="1" x14ac:dyDescent="0.3">
      <c r="A60" s="9" t="s">
        <v>50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</row>
    <row r="61" spans="1:15" ht="23.25" thickBot="1" x14ac:dyDescent="0.3">
      <c r="A61" s="13" t="s">
        <v>67</v>
      </c>
      <c r="B61" s="19">
        <f>SUM(C61:N61)</f>
        <v>25552853.469999999</v>
      </c>
      <c r="C61" s="21">
        <v>12552853.470000001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1000000</v>
      </c>
      <c r="M61" s="21">
        <v>1000000</v>
      </c>
      <c r="N61" s="21">
        <v>11000000</v>
      </c>
    </row>
    <row r="62" spans="1:15" x14ac:dyDescent="0.25">
      <c r="B62" s="22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pans="1:15" x14ac:dyDescent="0.25">
      <c r="B63" s="25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</sheetData>
  <mergeCells count="3">
    <mergeCell ref="A3:N3"/>
    <mergeCell ref="A6:N6"/>
    <mergeCell ref="A5:N5"/>
  </mergeCells>
  <printOptions horizontalCentered="1" verticalCentered="1"/>
  <pageMargins left="0" right="0.70866141732283472" top="0" bottom="0" header="0.31496062992125984" footer="0.31496062992125984"/>
  <pageSetup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12v</vt:lpstr>
      <vt:lpstr>'12v'!Área_de_impresión</vt:lpstr>
      <vt:lpstr>'12v'!Títulos_a_imprimir</vt:lpstr>
    </vt:vector>
  </TitlesOfParts>
  <Company>H.Ayuntamiento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michelles</dc:creator>
  <cp:lastModifiedBy>norma del rosario</cp:lastModifiedBy>
  <cp:lastPrinted>2016-01-13T23:39:47Z</cp:lastPrinted>
  <dcterms:created xsi:type="dcterms:W3CDTF">2013-04-15T16:42:28Z</dcterms:created>
  <dcterms:modified xsi:type="dcterms:W3CDTF">2016-02-26T22:28:57Z</dcterms:modified>
</cp:coreProperties>
</file>